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1\Desktop\Коротина\питание\2023-2024\табели 32\"/>
    </mc:Choice>
  </mc:AlternateContent>
  <xr:revisionPtr revIDLastSave="0" documentId="13_ncr:1_{CF851082-DF9C-4D12-9606-46E304A1C29E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57" i="1" l="1"/>
  <c r="J195" i="1"/>
  <c r="H195" i="1"/>
  <c r="F195" i="1"/>
  <c r="F176" i="1"/>
  <c r="H176" i="1"/>
  <c r="J157" i="1"/>
  <c r="G157" i="1"/>
  <c r="H138" i="1"/>
  <c r="F138" i="1"/>
  <c r="G119" i="1"/>
  <c r="J119" i="1"/>
  <c r="J100" i="1"/>
  <c r="H100" i="1"/>
  <c r="G100" i="1"/>
  <c r="F100" i="1"/>
  <c r="H81" i="1"/>
  <c r="G81" i="1"/>
  <c r="F81" i="1"/>
  <c r="J81" i="1"/>
  <c r="J62" i="1"/>
  <c r="I62" i="1"/>
  <c r="H62" i="1"/>
  <c r="G62" i="1"/>
  <c r="F62" i="1"/>
  <c r="J43" i="1"/>
  <c r="I43" i="1"/>
  <c r="H43" i="1"/>
  <c r="G43" i="1"/>
  <c r="F43" i="1"/>
  <c r="G24" i="1"/>
  <c r="F24" i="1"/>
  <c r="J24" i="1"/>
  <c r="I24" i="1"/>
  <c r="H24" i="1"/>
  <c r="J196" i="1" l="1"/>
  <c r="I196" i="1"/>
  <c r="F196" i="1"/>
  <c r="H196" i="1"/>
  <c r="G196" i="1"/>
</calcChain>
</file>

<file path=xl/sharedStrings.xml><?xml version="1.0" encoding="utf-8"?>
<sst xmlns="http://schemas.openxmlformats.org/spreadsheetml/2006/main" count="290" uniqueCount="95">
  <si>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</si>
  <si>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</si>
  <si>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</si>
  <si>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</si>
  <si>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</si>
  <si>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</si>
  <si>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</si>
  <si>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</si>
  <si>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</si>
  <si>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</si>
  <si>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</si>
  <si>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</si>
  <si>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</si>
  <si>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</si>
  <si>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</si>
  <si>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</si>
  <si>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</si>
  <si>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</si>
  <si>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</si>
  <si>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</si>
  <si>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</si>
  <si>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</si>
  <si>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</si>
  <si>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</si>
  <si>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</si>
  <si>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</si>
  <si>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</si>
  <si>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</si>
  <si>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</si>
  <si>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</si>
  <si>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</si>
  <si>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</si>
  <si>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</si>
  <si>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</si>
  <si>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</si>
  <si>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</si>
  <si>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</si>
  <si>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</si>
  <si>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"Гимназия " Авиатор"</t>
  </si>
  <si>
    <t>Каша "Дружба"</t>
  </si>
  <si>
    <t>Чай с сахаром</t>
  </si>
  <si>
    <t>Ватрушка с джемом</t>
  </si>
  <si>
    <t>Суп картофельный с бобовыми, с курицей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</si>
  <si>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</si>
  <si>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</si>
  <si>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</si>
  <si>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</si>
  <si>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Омлет натуральный</t>
  </si>
  <si>
    <t>Булочка домашняя</t>
  </si>
  <si>
    <t>Фрукт сезонный</t>
  </si>
  <si>
    <t>Рассольник ленинградский с курицей</t>
  </si>
  <si>
    <t>134.1</t>
  </si>
  <si>
    <t>Тефтели из кур с рисом</t>
  </si>
  <si>
    <t>Каша гречневая рассыпчатая</t>
  </si>
  <si>
    <t>Компот из свежих плодов/фруктов</t>
  </si>
  <si>
    <t>Каша пшеничная вязкая</t>
  </si>
  <si>
    <t>Булочка с сыром</t>
  </si>
  <si>
    <t>Суп картофельный с макаронными изделиями с курицей</t>
  </si>
  <si>
    <t>Котлеты рыбные с соусом</t>
  </si>
  <si>
    <t>Рагу из овощей</t>
  </si>
  <si>
    <t>195.1</t>
  </si>
  <si>
    <t>Напиток из шиповника</t>
  </si>
  <si>
    <t>Каша из хлопьев овсяных "Геркулес" жидкая</t>
  </si>
  <si>
    <t>Чай с лимоном</t>
  </si>
  <si>
    <t>Щи из свежей капусты с картофелем с курицей</t>
  </si>
  <si>
    <t>142.3</t>
  </si>
  <si>
    <t>Котлеты куриные припущенные с соусом</t>
  </si>
  <si>
    <t>412.1</t>
  </si>
  <si>
    <t>Каша из гороха с маслом</t>
  </si>
  <si>
    <t>418.1</t>
  </si>
  <si>
    <t>Плов из отварной птицы</t>
  </si>
  <si>
    <t>Суп картофельный с клёцками с курицей</t>
  </si>
  <si>
    <t>Каша рисовая молочная жидкая</t>
  </si>
  <si>
    <t>Пирожки печеные с повидлом</t>
  </si>
  <si>
    <t>Борщ с капустой и картофелем с курицей</t>
  </si>
  <si>
    <t>128.1</t>
  </si>
  <si>
    <t>Котлета куриная в соусе</t>
  </si>
  <si>
    <t>412.2</t>
  </si>
  <si>
    <t>Запеканка из творога со сгущенным молоком</t>
  </si>
  <si>
    <t>Каша пшенная молочная</t>
  </si>
  <si>
    <t>Булочка ванильная</t>
  </si>
  <si>
    <t>Биточки рыбные с соусом</t>
  </si>
  <si>
    <t>Яйцо отварное</t>
  </si>
  <si>
    <t>Булочка школьная</t>
  </si>
  <si>
    <t>Шницели куриные припущенные с соусом</t>
  </si>
  <si>
    <t>Макаронные изделия запеченные с сыром</t>
  </si>
  <si>
    <t>Свекольник с курицей</t>
  </si>
  <si>
    <t xml:space="preserve">Картофельное пюре </t>
  </si>
  <si>
    <t>Иванова О.В.</t>
  </si>
  <si>
    <t>Согласовал:</t>
  </si>
  <si>
    <t xml:space="preserve"> Директор МОУ "Гимназия "Авиатор" </t>
  </si>
  <si>
    <t>Курица в томатном соусе</t>
  </si>
  <si>
    <t>Картофель тушеный с курицей</t>
  </si>
  <si>
    <t>313.1</t>
  </si>
  <si>
    <t>Каша манная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</si>
</sst>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G113" sqref="G113:I1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89</v>
      </c>
      <c r="G1" s="2" t="s">
        <v>16</v>
      </c>
      <c r="H1" s="53" t="s">
        <v>90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88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10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200</v>
      </c>
      <c r="G6" s="40">
        <v>7.36</v>
      </c>
      <c r="H6" s="40">
        <v>10.44</v>
      </c>
      <c r="I6" s="40">
        <v>41.38</v>
      </c>
      <c r="J6" s="40">
        <v>314.48</v>
      </c>
      <c r="K6" s="41">
        <v>260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</v>
      </c>
      <c r="H8" s="43">
        <v>0</v>
      </c>
      <c r="I8" s="43">
        <v>7.02</v>
      </c>
      <c r="J8" s="43">
        <v>28.46</v>
      </c>
      <c r="K8" s="44">
        <v>493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100</v>
      </c>
      <c r="G9" s="43">
        <v>6.17</v>
      </c>
      <c r="H9" s="43">
        <v>12.83</v>
      </c>
      <c r="I9" s="43">
        <v>68.17</v>
      </c>
      <c r="J9" s="43">
        <v>328.23</v>
      </c>
      <c r="K9" s="44">
        <v>540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13.73</v>
      </c>
      <c r="H13" s="19">
        <f t="shared" si="0"/>
        <v>23.27</v>
      </c>
      <c r="I13" s="19">
        <f t="shared" si="0"/>
        <v>116.57000000000001</v>
      </c>
      <c r="J13" s="19">
        <f t="shared" si="0"/>
        <v>671.17000000000007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42</v>
      </c>
      <c r="F15" s="43">
        <v>200</v>
      </c>
      <c r="G15" s="43">
        <v>3.8</v>
      </c>
      <c r="H15" s="43">
        <v>5.88</v>
      </c>
      <c r="I15" s="43">
        <v>17.28</v>
      </c>
      <c r="J15" s="43">
        <v>128.28</v>
      </c>
      <c r="K15" s="44">
        <v>131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91</v>
      </c>
      <c r="F16" s="43">
        <v>90</v>
      </c>
      <c r="G16" s="43">
        <v>12.25</v>
      </c>
      <c r="H16" s="43">
        <v>12.65</v>
      </c>
      <c r="I16" s="43">
        <v>5.63</v>
      </c>
      <c r="J16" s="43">
        <v>196.5</v>
      </c>
      <c r="K16" s="44">
        <v>405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43</v>
      </c>
      <c r="F17" s="43">
        <v>150</v>
      </c>
      <c r="G17" s="43">
        <v>6.97</v>
      </c>
      <c r="H17" s="43">
        <v>3.48</v>
      </c>
      <c r="I17" s="43">
        <v>42.66</v>
      </c>
      <c r="J17" s="43">
        <v>229.68</v>
      </c>
      <c r="K17" s="44">
        <v>291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44</v>
      </c>
      <c r="F18" s="43">
        <v>200</v>
      </c>
      <c r="G18" s="43">
        <v>0.08</v>
      </c>
      <c r="H18" s="43">
        <v>0</v>
      </c>
      <c r="I18" s="43">
        <v>27</v>
      </c>
      <c r="J18" s="43">
        <v>40.44</v>
      </c>
      <c r="K18" s="44">
        <v>508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2.37</v>
      </c>
      <c r="H19" s="43">
        <v>0.3</v>
      </c>
      <c r="I19" s="43">
        <v>14.76</v>
      </c>
      <c r="J19" s="43">
        <v>70.5</v>
      </c>
      <c r="K19" s="44">
        <v>108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46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109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700</v>
      </c>
      <c r="G23" s="19">
        <f t="shared" ref="G23:J23" si="2">SUM(G14:G22)</f>
        <v>27.45</v>
      </c>
      <c r="H23" s="19">
        <f t="shared" si="2"/>
        <v>22.67</v>
      </c>
      <c r="I23" s="19">
        <f t="shared" si="2"/>
        <v>117.35</v>
      </c>
      <c r="J23" s="19">
        <f t="shared" si="2"/>
        <v>717.60000000000014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41.18</v>
      </c>
      <c r="H24" s="32">
        <f t="shared" si="4"/>
        <v>45.94</v>
      </c>
      <c r="I24" s="32">
        <f t="shared" si="4"/>
        <v>233.92000000000002</v>
      </c>
      <c r="J24" s="32">
        <f t="shared" si="4"/>
        <v>1388.7700000000002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47</v>
      </c>
      <c r="F25" s="40">
        <v>120</v>
      </c>
      <c r="G25" s="40">
        <v>7</v>
      </c>
      <c r="H25" s="40">
        <v>12.6</v>
      </c>
      <c r="I25" s="40">
        <v>18.3</v>
      </c>
      <c r="J25" s="40">
        <v>225.3</v>
      </c>
      <c r="K25" s="41">
        <v>302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40</v>
      </c>
      <c r="F27" s="43">
        <v>200</v>
      </c>
      <c r="G27" s="43">
        <v>0.2</v>
      </c>
      <c r="H27" s="43">
        <v>0</v>
      </c>
      <c r="I27" s="43">
        <v>7.02</v>
      </c>
      <c r="J27" s="43">
        <v>28.46</v>
      </c>
      <c r="K27" s="44">
        <v>493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48</v>
      </c>
      <c r="F28" s="43">
        <v>60</v>
      </c>
      <c r="G28" s="43">
        <v>8.4</v>
      </c>
      <c r="H28" s="43">
        <v>5.97</v>
      </c>
      <c r="I28" s="43">
        <v>46.5</v>
      </c>
      <c r="J28" s="43">
        <v>212</v>
      </c>
      <c r="K28" s="44">
        <v>564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49</v>
      </c>
      <c r="F29" s="43">
        <v>120</v>
      </c>
      <c r="G29" s="43">
        <v>0.5</v>
      </c>
      <c r="H29" s="43">
        <v>0.5</v>
      </c>
      <c r="I29" s="43">
        <v>9.8000000000000007</v>
      </c>
      <c r="J29" s="43">
        <v>47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16.100000000000001</v>
      </c>
      <c r="H32" s="19">
        <f t="shared" ref="H32" si="7">SUM(H25:H31)</f>
        <v>19.07</v>
      </c>
      <c r="I32" s="19">
        <f t="shared" ref="I32" si="8">SUM(I25:I31)</f>
        <v>81.61999999999999</v>
      </c>
      <c r="J32" s="19">
        <f t="shared" ref="J32:L32" si="9">SUM(J25:J31)</f>
        <v>512.76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50</v>
      </c>
      <c r="F34" s="43">
        <v>200</v>
      </c>
      <c r="G34" s="43">
        <v>2.46</v>
      </c>
      <c r="H34" s="43">
        <v>7.36</v>
      </c>
      <c r="I34" s="43">
        <v>13.94</v>
      </c>
      <c r="J34" s="43">
        <v>155.46</v>
      </c>
      <c r="K34" s="44" t="s">
        <v>51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52</v>
      </c>
      <c r="F35" s="43">
        <v>90</v>
      </c>
      <c r="G35" s="43">
        <v>17.3</v>
      </c>
      <c r="H35" s="43">
        <v>17.600000000000001</v>
      </c>
      <c r="I35" s="43">
        <v>7.43</v>
      </c>
      <c r="J35" s="43">
        <v>246</v>
      </c>
      <c r="K35" s="44">
        <v>411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53</v>
      </c>
      <c r="F36" s="43">
        <v>150</v>
      </c>
      <c r="G36" s="43">
        <v>8.6199999999999992</v>
      </c>
      <c r="H36" s="43">
        <v>2.99</v>
      </c>
      <c r="I36" s="43">
        <v>38.82</v>
      </c>
      <c r="J36" s="43">
        <v>217.18</v>
      </c>
      <c r="K36" s="44">
        <v>237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54</v>
      </c>
      <c r="F37" s="43">
        <v>200</v>
      </c>
      <c r="G37" s="43">
        <v>0.26</v>
      </c>
      <c r="H37" s="43">
        <v>0.2</v>
      </c>
      <c r="I37" s="43">
        <v>19.62</v>
      </c>
      <c r="J37" s="43">
        <v>80.040000000000006</v>
      </c>
      <c r="K37" s="44">
        <v>507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2.37</v>
      </c>
      <c r="H38" s="43">
        <v>0.3</v>
      </c>
      <c r="I38" s="43">
        <v>14.76</v>
      </c>
      <c r="J38" s="43">
        <v>70.5</v>
      </c>
      <c r="K38" s="44">
        <v>108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46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109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32.99</v>
      </c>
      <c r="H42" s="19">
        <f t="shared" ref="H42" si="11">SUM(H33:H41)</f>
        <v>28.810000000000002</v>
      </c>
      <c r="I42" s="19">
        <f t="shared" ref="I42" si="12">SUM(I33:I41)</f>
        <v>104.59</v>
      </c>
      <c r="J42" s="19">
        <f t="shared" ref="J42:L42" si="13">SUM(J33:J41)</f>
        <v>821.38000000000011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49.09</v>
      </c>
      <c r="H43" s="32">
        <f t="shared" ref="H43" si="15">H32+H42</f>
        <v>47.88</v>
      </c>
      <c r="I43" s="32">
        <f t="shared" ref="I43" si="16">I32+I42</f>
        <v>186.20999999999998</v>
      </c>
      <c r="J43" s="32">
        <f t="shared" ref="J43:L43" si="17">J32+J42</f>
        <v>1334.14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55</v>
      </c>
      <c r="F44" s="40">
        <v>200</v>
      </c>
      <c r="G44" s="40">
        <v>6.03</v>
      </c>
      <c r="H44" s="40">
        <v>7.04</v>
      </c>
      <c r="I44" s="40">
        <v>40.6</v>
      </c>
      <c r="J44" s="40">
        <v>257.32</v>
      </c>
      <c r="K44" s="41">
        <v>250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40</v>
      </c>
      <c r="F46" s="43">
        <v>200</v>
      </c>
      <c r="G46" s="43">
        <v>0.2</v>
      </c>
      <c r="H46" s="43">
        <v>0</v>
      </c>
      <c r="I46" s="43">
        <v>7.02</v>
      </c>
      <c r="J46" s="43">
        <v>28.46</v>
      </c>
      <c r="K46" s="44">
        <v>493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56</v>
      </c>
      <c r="F47" s="43">
        <v>100</v>
      </c>
      <c r="G47" s="43">
        <v>12.28</v>
      </c>
      <c r="H47" s="43">
        <v>10.26</v>
      </c>
      <c r="I47" s="43">
        <v>23.43</v>
      </c>
      <c r="J47" s="43">
        <v>220.19</v>
      </c>
      <c r="K47" s="44">
        <v>574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18.509999999999998</v>
      </c>
      <c r="H51" s="19">
        <f t="shared" ref="H51" si="19">SUM(H44:H50)</f>
        <v>17.3</v>
      </c>
      <c r="I51" s="19">
        <f t="shared" ref="I51" si="20">SUM(I44:I50)</f>
        <v>71.050000000000011</v>
      </c>
      <c r="J51" s="19">
        <f t="shared" ref="J51:L51" si="21">SUM(J44:J50)</f>
        <v>505.96999999999997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57</v>
      </c>
      <c r="F53" s="43">
        <v>200</v>
      </c>
      <c r="G53" s="43">
        <v>4.6500000000000004</v>
      </c>
      <c r="H53" s="43">
        <v>4.55</v>
      </c>
      <c r="I53" s="43">
        <v>15.06</v>
      </c>
      <c r="J53" s="43">
        <v>176.5</v>
      </c>
      <c r="K53" s="44">
        <v>147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58</v>
      </c>
      <c r="F54" s="43">
        <v>90</v>
      </c>
      <c r="G54" s="43">
        <v>9</v>
      </c>
      <c r="H54" s="43">
        <v>12.2</v>
      </c>
      <c r="I54" s="43">
        <v>12.6</v>
      </c>
      <c r="J54" s="43">
        <v>196.1</v>
      </c>
      <c r="K54" s="44">
        <v>234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59</v>
      </c>
      <c r="F55" s="43">
        <v>150</v>
      </c>
      <c r="G55" s="43">
        <v>3.47</v>
      </c>
      <c r="H55" s="43">
        <v>9.73</v>
      </c>
      <c r="I55" s="43">
        <v>42.23</v>
      </c>
      <c r="J55" s="43">
        <v>198.21</v>
      </c>
      <c r="K55" s="44" t="s">
        <v>60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61</v>
      </c>
      <c r="F56" s="43">
        <v>200</v>
      </c>
      <c r="G56" s="43">
        <v>0.32</v>
      </c>
      <c r="H56" s="43">
        <v>0.14000000000000001</v>
      </c>
      <c r="I56" s="43">
        <v>11.46</v>
      </c>
      <c r="J56" s="43">
        <v>48.32</v>
      </c>
      <c r="K56" s="44">
        <v>519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2.37</v>
      </c>
      <c r="H57" s="43">
        <v>0.3</v>
      </c>
      <c r="I57" s="43">
        <v>14.76</v>
      </c>
      <c r="J57" s="43">
        <v>70.5</v>
      </c>
      <c r="K57" s="44">
        <v>108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46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109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700</v>
      </c>
      <c r="G61" s="19">
        <f t="shared" ref="G61" si="22">SUM(G52:G60)</f>
        <v>21.790000000000003</v>
      </c>
      <c r="H61" s="19">
        <f t="shared" ref="H61" si="23">SUM(H52:H60)</f>
        <v>27.28</v>
      </c>
      <c r="I61" s="19">
        <f t="shared" ref="I61" si="24">SUM(I52:I60)</f>
        <v>106.13</v>
      </c>
      <c r="J61" s="19">
        <f t="shared" ref="J61:L61" si="25">SUM(J52:J60)</f>
        <v>741.83000000000015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40.299999999999997</v>
      </c>
      <c r="H62" s="32">
        <f t="shared" ref="H62" si="27">H51+H61</f>
        <v>44.58</v>
      </c>
      <c r="I62" s="32">
        <f t="shared" ref="I62" si="28">I51+I61</f>
        <v>177.18</v>
      </c>
      <c r="J62" s="32">
        <f t="shared" ref="J62:L62" si="29">J51+J61</f>
        <v>1247.8000000000002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62</v>
      </c>
      <c r="F63" s="40">
        <v>200</v>
      </c>
      <c r="G63" s="40">
        <v>8.1</v>
      </c>
      <c r="H63" s="40">
        <v>13.1</v>
      </c>
      <c r="I63" s="40">
        <v>36.1</v>
      </c>
      <c r="J63" s="40">
        <v>300.5</v>
      </c>
      <c r="K63" s="41">
        <v>178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63</v>
      </c>
      <c r="F65" s="43">
        <v>200</v>
      </c>
      <c r="G65" s="43">
        <v>0.26</v>
      </c>
      <c r="H65" s="43">
        <v>0</v>
      </c>
      <c r="I65" s="43">
        <v>7.2</v>
      </c>
      <c r="J65" s="43">
        <v>30.84</v>
      </c>
      <c r="K65" s="44">
        <v>494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48</v>
      </c>
      <c r="F66" s="43">
        <v>100</v>
      </c>
      <c r="G66" s="43">
        <v>8.49</v>
      </c>
      <c r="H66" s="43">
        <v>4.57</v>
      </c>
      <c r="I66" s="43">
        <v>20.100000000000001</v>
      </c>
      <c r="J66" s="43">
        <v>205.9</v>
      </c>
      <c r="K66" s="44">
        <v>564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16.850000000000001</v>
      </c>
      <c r="H70" s="19">
        <f t="shared" ref="H70" si="31">SUM(H63:H69)</f>
        <v>17.670000000000002</v>
      </c>
      <c r="I70" s="19">
        <f t="shared" ref="I70" si="32">SUM(I63:I69)</f>
        <v>63.400000000000006</v>
      </c>
      <c r="J70" s="19">
        <f t="shared" ref="J70:L70" si="33">SUM(J63:J69)</f>
        <v>537.24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64</v>
      </c>
      <c r="F72" s="43">
        <v>200</v>
      </c>
      <c r="G72" s="43">
        <v>2.2400000000000002</v>
      </c>
      <c r="H72" s="43">
        <v>6.58</v>
      </c>
      <c r="I72" s="43">
        <v>17.399999999999999</v>
      </c>
      <c r="J72" s="43">
        <v>158.30000000000001</v>
      </c>
      <c r="K72" s="44" t="s">
        <v>65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66</v>
      </c>
      <c r="F73" s="43">
        <v>90</v>
      </c>
      <c r="G73" s="43">
        <v>10.28</v>
      </c>
      <c r="H73" s="43">
        <v>12.6</v>
      </c>
      <c r="I73" s="43">
        <v>8.2799999999999994</v>
      </c>
      <c r="J73" s="43">
        <v>205.36</v>
      </c>
      <c r="K73" s="44" t="s">
        <v>67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68</v>
      </c>
      <c r="F74" s="43">
        <v>150</v>
      </c>
      <c r="G74" s="43">
        <v>14.9</v>
      </c>
      <c r="H74" s="43">
        <v>3.71</v>
      </c>
      <c r="I74" s="43">
        <v>35.909999999999997</v>
      </c>
      <c r="J74" s="43">
        <v>236.49</v>
      </c>
      <c r="K74" s="44" t="s">
        <v>69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44</v>
      </c>
      <c r="F75" s="43">
        <v>200</v>
      </c>
      <c r="G75" s="43">
        <v>0.5</v>
      </c>
      <c r="H75" s="43">
        <v>0</v>
      </c>
      <c r="I75" s="43">
        <v>27</v>
      </c>
      <c r="J75" s="43">
        <v>40.44</v>
      </c>
      <c r="K75" s="44">
        <v>508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2.37</v>
      </c>
      <c r="H76" s="43">
        <v>0.3</v>
      </c>
      <c r="I76" s="43">
        <v>14.76</v>
      </c>
      <c r="J76" s="43">
        <v>70.5</v>
      </c>
      <c r="K76" s="44">
        <v>108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46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109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32.270000000000003</v>
      </c>
      <c r="H80" s="19">
        <f t="shared" ref="H80" si="35">SUM(H71:H79)</f>
        <v>23.55</v>
      </c>
      <c r="I80" s="19">
        <f t="shared" ref="I80" si="36">SUM(I71:I79)</f>
        <v>113.37</v>
      </c>
      <c r="J80" s="19">
        <f t="shared" ref="J80:L80" si="37">SUM(J71:J79)</f>
        <v>763.29000000000019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49.120000000000005</v>
      </c>
      <c r="H81" s="32">
        <f t="shared" ref="H81" si="39">H70+H80</f>
        <v>41.22</v>
      </c>
      <c r="I81" s="32">
        <f t="shared" ref="I81" si="40">I70+I80</f>
        <v>176.77</v>
      </c>
      <c r="J81" s="32">
        <f t="shared" ref="J81:L81" si="41">J70+J80</f>
        <v>1300.5300000000002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70</v>
      </c>
      <c r="F82" s="40">
        <v>200</v>
      </c>
      <c r="G82" s="40">
        <v>14.47</v>
      </c>
      <c r="H82" s="40">
        <v>17.3</v>
      </c>
      <c r="I82" s="40">
        <v>45.26</v>
      </c>
      <c r="J82" s="40">
        <v>323.5</v>
      </c>
      <c r="K82" s="41">
        <v>406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200</v>
      </c>
      <c r="G84" s="43">
        <v>0.2</v>
      </c>
      <c r="H84" s="43">
        <v>0</v>
      </c>
      <c r="I84" s="43">
        <v>7.02</v>
      </c>
      <c r="J84" s="43">
        <v>28.46</v>
      </c>
      <c r="K84" s="44">
        <v>493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48</v>
      </c>
      <c r="F85" s="43">
        <v>100</v>
      </c>
      <c r="G85" s="43">
        <v>8.49</v>
      </c>
      <c r="H85" s="43">
        <v>4.57</v>
      </c>
      <c r="I85" s="43">
        <v>20.100000000000001</v>
      </c>
      <c r="J85" s="43">
        <v>205.9</v>
      </c>
      <c r="K85" s="44">
        <v>564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23.16</v>
      </c>
      <c r="H89" s="19">
        <f t="shared" ref="H89" si="43">SUM(H82:H88)</f>
        <v>21.87</v>
      </c>
      <c r="I89" s="19">
        <f t="shared" ref="I89" si="44">SUM(I82:I88)</f>
        <v>72.38</v>
      </c>
      <c r="J89" s="19">
        <f t="shared" ref="J89:L89" si="45">SUM(J82:J88)</f>
        <v>557.86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71</v>
      </c>
      <c r="F91" s="43">
        <v>200</v>
      </c>
      <c r="G91" s="43">
        <v>5.16</v>
      </c>
      <c r="H91" s="43">
        <v>4.18</v>
      </c>
      <c r="I91" s="43">
        <v>32.159999999999997</v>
      </c>
      <c r="J91" s="43">
        <v>198.3</v>
      </c>
      <c r="K91" s="44">
        <v>147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92</v>
      </c>
      <c r="F92" s="43">
        <v>240</v>
      </c>
      <c r="G92" s="43">
        <v>10.8</v>
      </c>
      <c r="H92" s="43">
        <v>18.899999999999999</v>
      </c>
      <c r="I92" s="43">
        <v>14.5</v>
      </c>
      <c r="J92" s="43">
        <v>371.8</v>
      </c>
      <c r="K92" s="44">
        <v>145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54</v>
      </c>
      <c r="F94" s="43">
        <v>200</v>
      </c>
      <c r="G94" s="43">
        <v>0.5</v>
      </c>
      <c r="H94" s="43">
        <v>0.2</v>
      </c>
      <c r="I94" s="43">
        <v>19.62</v>
      </c>
      <c r="J94" s="43">
        <v>80.040000000000006</v>
      </c>
      <c r="K94" s="44">
        <v>507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2.37</v>
      </c>
      <c r="H95" s="43">
        <v>0.3</v>
      </c>
      <c r="I95" s="43">
        <v>14.76</v>
      </c>
      <c r="J95" s="43">
        <v>70.5</v>
      </c>
      <c r="K95" s="44">
        <v>108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46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109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20.810000000000002</v>
      </c>
      <c r="H99" s="19">
        <f t="shared" ref="H99" si="47">SUM(H90:H98)</f>
        <v>23.939999999999998</v>
      </c>
      <c r="I99" s="19">
        <f t="shared" ref="I99" si="48">SUM(I90:I98)</f>
        <v>91.06</v>
      </c>
      <c r="J99" s="19">
        <f t="shared" ref="J99:L99" si="49">SUM(J90:J98)</f>
        <v>772.84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43.97</v>
      </c>
      <c r="H100" s="32">
        <f t="shared" ref="H100" si="51">H89+H99</f>
        <v>45.81</v>
      </c>
      <c r="I100" s="32">
        <f t="shared" ref="I100" si="52">I89+I99</f>
        <v>163.44</v>
      </c>
      <c r="J100" s="32">
        <f t="shared" ref="J100:L100" si="53">J89+J99</f>
        <v>1330.7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72</v>
      </c>
      <c r="F101" s="40">
        <v>200</v>
      </c>
      <c r="G101" s="40">
        <v>5.64</v>
      </c>
      <c r="H101" s="40">
        <v>7.16</v>
      </c>
      <c r="I101" s="40">
        <v>33.42</v>
      </c>
      <c r="J101" s="40">
        <v>220.62</v>
      </c>
      <c r="K101" s="41">
        <v>268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7.02</v>
      </c>
      <c r="J103" s="43">
        <v>28.46</v>
      </c>
      <c r="K103" s="44">
        <v>493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73</v>
      </c>
      <c r="F104" s="43">
        <v>100</v>
      </c>
      <c r="G104" s="43">
        <v>5.91</v>
      </c>
      <c r="H104" s="43">
        <v>3.96</v>
      </c>
      <c r="I104" s="43">
        <v>35.770000000000003</v>
      </c>
      <c r="J104" s="43">
        <v>201.65</v>
      </c>
      <c r="K104" s="44">
        <v>542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11.75</v>
      </c>
      <c r="H108" s="19">
        <f t="shared" si="54"/>
        <v>11.120000000000001</v>
      </c>
      <c r="I108" s="19">
        <f t="shared" si="54"/>
        <v>76.210000000000008</v>
      </c>
      <c r="J108" s="19">
        <f t="shared" si="54"/>
        <v>450.73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74</v>
      </c>
      <c r="F110" s="43">
        <v>200</v>
      </c>
      <c r="G110" s="43">
        <v>6.5</v>
      </c>
      <c r="H110" s="43">
        <v>7.94</v>
      </c>
      <c r="I110" s="43">
        <v>12.86</v>
      </c>
      <c r="J110" s="43">
        <v>154.36000000000001</v>
      </c>
      <c r="K110" s="44" t="s">
        <v>75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76</v>
      </c>
      <c r="F111" s="43">
        <v>90</v>
      </c>
      <c r="G111" s="43">
        <v>9.35</v>
      </c>
      <c r="H111" s="43">
        <v>12.48</v>
      </c>
      <c r="I111" s="43">
        <v>10.28</v>
      </c>
      <c r="J111" s="43">
        <v>224.3</v>
      </c>
      <c r="K111" s="44" t="s">
        <v>77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43</v>
      </c>
      <c r="F112" s="43">
        <v>150</v>
      </c>
      <c r="G112" s="43">
        <v>6.97</v>
      </c>
      <c r="H112" s="43">
        <v>3.49</v>
      </c>
      <c r="I112" s="43">
        <v>42.66</v>
      </c>
      <c r="J112" s="43">
        <v>229.68</v>
      </c>
      <c r="K112" s="44">
        <v>291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44</v>
      </c>
      <c r="F113" s="43">
        <v>200</v>
      </c>
      <c r="G113" s="43">
        <v>0.5</v>
      </c>
      <c r="H113" s="43">
        <v>0</v>
      </c>
      <c r="I113" s="43">
        <v>27</v>
      </c>
      <c r="J113" s="43">
        <v>40.44</v>
      </c>
      <c r="K113" s="44">
        <v>508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2.37</v>
      </c>
      <c r="H114" s="43">
        <v>0.3</v>
      </c>
      <c r="I114" s="43">
        <v>14.76</v>
      </c>
      <c r="J114" s="43">
        <v>70.5</v>
      </c>
      <c r="K114" s="44">
        <v>108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46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109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6">SUM(G109:G117)</f>
        <v>27.67</v>
      </c>
      <c r="H118" s="19">
        <f t="shared" si="56"/>
        <v>24.570000000000004</v>
      </c>
      <c r="I118" s="19">
        <f t="shared" si="56"/>
        <v>117.58</v>
      </c>
      <c r="J118" s="19">
        <f t="shared" si="56"/>
        <v>771.48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8">G108+G118</f>
        <v>39.42</v>
      </c>
      <c r="H119" s="32">
        <f t="shared" ref="H119" si="59">H108+H118</f>
        <v>35.690000000000005</v>
      </c>
      <c r="I119" s="32">
        <f t="shared" ref="I119" si="60">I108+I118</f>
        <v>193.79000000000002</v>
      </c>
      <c r="J119" s="32">
        <f t="shared" ref="J119:L119" si="61">J108+J118</f>
        <v>1222.21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78</v>
      </c>
      <c r="F120" s="40">
        <v>200</v>
      </c>
      <c r="G120" s="40">
        <v>19.02</v>
      </c>
      <c r="H120" s="40">
        <v>13.53</v>
      </c>
      <c r="I120" s="40">
        <v>37.94</v>
      </c>
      <c r="J120" s="40">
        <v>374.56</v>
      </c>
      <c r="K120" s="41" t="s">
        <v>93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40</v>
      </c>
      <c r="F122" s="43">
        <v>200</v>
      </c>
      <c r="G122" s="43">
        <v>0.2</v>
      </c>
      <c r="H122" s="43">
        <v>0</v>
      </c>
      <c r="I122" s="43">
        <v>7.02</v>
      </c>
      <c r="J122" s="43">
        <v>28.46</v>
      </c>
      <c r="K122" s="44">
        <v>493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48</v>
      </c>
      <c r="F123" s="43">
        <v>100</v>
      </c>
      <c r="G123" s="43">
        <v>8.49</v>
      </c>
      <c r="H123" s="43">
        <v>4.57</v>
      </c>
      <c r="I123" s="43">
        <v>20.100000000000001</v>
      </c>
      <c r="J123" s="43">
        <v>205.9</v>
      </c>
      <c r="K123" s="44">
        <v>564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27.71</v>
      </c>
      <c r="H127" s="19">
        <f t="shared" si="62"/>
        <v>18.100000000000001</v>
      </c>
      <c r="I127" s="19">
        <f t="shared" si="62"/>
        <v>65.06</v>
      </c>
      <c r="J127" s="19">
        <f t="shared" si="62"/>
        <v>608.91999999999996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57</v>
      </c>
      <c r="F129" s="43">
        <v>200</v>
      </c>
      <c r="G129" s="43">
        <v>4.6500000000000004</v>
      </c>
      <c r="H129" s="43">
        <v>4.55</v>
      </c>
      <c r="I129" s="43">
        <v>15.06</v>
      </c>
      <c r="J129" s="43">
        <v>176.5</v>
      </c>
      <c r="K129" s="44">
        <v>147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70</v>
      </c>
      <c r="F130" s="43">
        <v>240</v>
      </c>
      <c r="G130" s="43">
        <v>15.17</v>
      </c>
      <c r="H130" s="43">
        <v>18.47</v>
      </c>
      <c r="I130" s="43">
        <v>45.26</v>
      </c>
      <c r="J130" s="43">
        <v>435.06</v>
      </c>
      <c r="K130" s="44">
        <v>406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61</v>
      </c>
      <c r="F132" s="43">
        <v>200</v>
      </c>
      <c r="G132" s="43">
        <v>0.32</v>
      </c>
      <c r="H132" s="43">
        <v>0.14000000000000001</v>
      </c>
      <c r="I132" s="43">
        <v>11.46</v>
      </c>
      <c r="J132" s="43">
        <v>48.32</v>
      </c>
      <c r="K132" s="44">
        <v>519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2.37</v>
      </c>
      <c r="H133" s="43">
        <v>0.3</v>
      </c>
      <c r="I133" s="43">
        <v>14.76</v>
      </c>
      <c r="J133" s="43">
        <v>70.5</v>
      </c>
      <c r="K133" s="44">
        <v>108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46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109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24.490000000000002</v>
      </c>
      <c r="H137" s="19">
        <f t="shared" si="64"/>
        <v>23.82</v>
      </c>
      <c r="I137" s="19">
        <f t="shared" si="64"/>
        <v>96.56</v>
      </c>
      <c r="J137" s="19">
        <f t="shared" si="64"/>
        <v>782.58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52.2</v>
      </c>
      <c r="H138" s="32">
        <f t="shared" ref="H138" si="67">H127+H137</f>
        <v>41.92</v>
      </c>
      <c r="I138" s="32">
        <f t="shared" ref="I138" si="68">I127+I137</f>
        <v>161.62</v>
      </c>
      <c r="J138" s="32">
        <f t="shared" ref="J138:L138" si="69">J127+J137</f>
        <v>1391.5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79</v>
      </c>
      <c r="F139" s="40">
        <v>200</v>
      </c>
      <c r="G139" s="40">
        <v>7.92</v>
      </c>
      <c r="H139" s="40">
        <v>7.98</v>
      </c>
      <c r="I139" s="40">
        <v>36.94</v>
      </c>
      <c r="J139" s="40">
        <v>292.26</v>
      </c>
      <c r="K139" s="41">
        <v>267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7.02</v>
      </c>
      <c r="J141" s="43">
        <v>28.46</v>
      </c>
      <c r="K141" s="44">
        <v>493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80</v>
      </c>
      <c r="F142" s="43">
        <v>100</v>
      </c>
      <c r="G142" s="43">
        <v>8.8699999999999992</v>
      </c>
      <c r="H142" s="43">
        <v>5.68</v>
      </c>
      <c r="I142" s="43">
        <v>21.52</v>
      </c>
      <c r="J142" s="43">
        <v>215.06</v>
      </c>
      <c r="K142" s="44">
        <v>563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16.989999999999998</v>
      </c>
      <c r="H146" s="19">
        <f t="shared" si="70"/>
        <v>13.66</v>
      </c>
      <c r="I146" s="19">
        <f t="shared" si="70"/>
        <v>65.47999999999999</v>
      </c>
      <c r="J146" s="19">
        <f t="shared" si="70"/>
        <v>535.78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50</v>
      </c>
      <c r="F148" s="43">
        <v>200</v>
      </c>
      <c r="G148" s="43">
        <v>2.46</v>
      </c>
      <c r="H148" s="43">
        <v>7.36</v>
      </c>
      <c r="I148" s="43">
        <v>13.94</v>
      </c>
      <c r="J148" s="43">
        <v>155.46</v>
      </c>
      <c r="K148" s="44" t="s">
        <v>51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81</v>
      </c>
      <c r="F149" s="43">
        <v>90</v>
      </c>
      <c r="G149" s="43">
        <v>9</v>
      </c>
      <c r="H149" s="43">
        <v>12.2</v>
      </c>
      <c r="I149" s="43">
        <v>12.6</v>
      </c>
      <c r="J149" s="43">
        <v>196.1</v>
      </c>
      <c r="K149" s="44">
        <v>234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68</v>
      </c>
      <c r="F150" s="43">
        <v>150</v>
      </c>
      <c r="G150" s="43">
        <v>14.9</v>
      </c>
      <c r="H150" s="43">
        <v>3.71</v>
      </c>
      <c r="I150" s="43">
        <v>35.909999999999997</v>
      </c>
      <c r="J150" s="43">
        <v>236.49</v>
      </c>
      <c r="K150" s="44" t="s">
        <v>69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44</v>
      </c>
      <c r="F151" s="43">
        <v>200</v>
      </c>
      <c r="G151" s="43">
        <v>0.5</v>
      </c>
      <c r="H151" s="43">
        <v>0</v>
      </c>
      <c r="I151" s="43">
        <v>27</v>
      </c>
      <c r="J151" s="43">
        <v>40.44</v>
      </c>
      <c r="K151" s="44">
        <v>508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2.37</v>
      </c>
      <c r="H152" s="43">
        <v>0.3</v>
      </c>
      <c r="I152" s="43">
        <v>14.76</v>
      </c>
      <c r="J152" s="43">
        <v>70.5</v>
      </c>
      <c r="K152" s="44">
        <v>108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46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109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72">SUM(G147:G155)</f>
        <v>31.21</v>
      </c>
      <c r="H156" s="19">
        <f t="shared" si="72"/>
        <v>23.93</v>
      </c>
      <c r="I156" s="19">
        <f t="shared" si="72"/>
        <v>114.22999999999999</v>
      </c>
      <c r="J156" s="19">
        <f t="shared" si="72"/>
        <v>751.19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1200</v>
      </c>
      <c r="G157" s="32">
        <f t="shared" ref="G157" si="74">G146+G156</f>
        <v>48.2</v>
      </c>
      <c r="H157" s="32">
        <f t="shared" ref="H157" si="75">H146+H156</f>
        <v>37.590000000000003</v>
      </c>
      <c r="I157" s="32">
        <f t="shared" ref="I157" si="76">I146+I156</f>
        <v>179.70999999999998</v>
      </c>
      <c r="J157" s="32">
        <f t="shared" ref="J157:L157" si="77">J146+J156</f>
        <v>1286.97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94</v>
      </c>
      <c r="F158" s="40">
        <v>200</v>
      </c>
      <c r="G158" s="40">
        <v>7.82</v>
      </c>
      <c r="H158" s="40">
        <v>7.04</v>
      </c>
      <c r="I158" s="40">
        <v>40.6</v>
      </c>
      <c r="J158" s="40">
        <v>257.32</v>
      </c>
      <c r="K158" s="41">
        <v>250</v>
      </c>
      <c r="L158" s="40"/>
    </row>
    <row r="159" spans="1:12" ht="15" x14ac:dyDescent="0.25">
      <c r="A159" s="23"/>
      <c r="B159" s="15"/>
      <c r="C159" s="11"/>
      <c r="D159" s="6"/>
      <c r="E159" s="42" t="s">
        <v>82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209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63</v>
      </c>
      <c r="F160" s="43">
        <v>200</v>
      </c>
      <c r="G160" s="43">
        <v>0.26</v>
      </c>
      <c r="H160" s="43">
        <v>0</v>
      </c>
      <c r="I160" s="43">
        <v>7.24</v>
      </c>
      <c r="J160" s="43">
        <v>30.84</v>
      </c>
      <c r="K160" s="44">
        <v>494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83</v>
      </c>
      <c r="F161" s="43">
        <v>60</v>
      </c>
      <c r="G161" s="43">
        <v>6.3</v>
      </c>
      <c r="H161" s="43">
        <v>5.23</v>
      </c>
      <c r="I161" s="43">
        <v>33.119999999999997</v>
      </c>
      <c r="J161" s="43">
        <v>189.3</v>
      </c>
      <c r="K161" s="44">
        <v>540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19.48</v>
      </c>
      <c r="H165" s="19">
        <f t="shared" si="78"/>
        <v>16.87</v>
      </c>
      <c r="I165" s="19">
        <f t="shared" si="78"/>
        <v>81.259999999999991</v>
      </c>
      <c r="J165" s="19">
        <f t="shared" si="78"/>
        <v>540.46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64</v>
      </c>
      <c r="F167" s="43">
        <v>200</v>
      </c>
      <c r="G167" s="43">
        <v>2.2400000000000002</v>
      </c>
      <c r="H167" s="43">
        <v>6.58</v>
      </c>
      <c r="I167" s="43">
        <v>17.399999999999999</v>
      </c>
      <c r="J167" s="43">
        <v>158.30000000000001</v>
      </c>
      <c r="K167" s="44" t="s">
        <v>65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84</v>
      </c>
      <c r="F168" s="43">
        <v>90</v>
      </c>
      <c r="G168" s="43">
        <v>12.28</v>
      </c>
      <c r="H168" s="43">
        <v>11.48</v>
      </c>
      <c r="I168" s="43">
        <v>10.28</v>
      </c>
      <c r="J168" s="43">
        <v>178.6</v>
      </c>
      <c r="K168" s="44" t="s">
        <v>77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53</v>
      </c>
      <c r="F169" s="43">
        <v>150</v>
      </c>
      <c r="G169" s="43">
        <v>8.6199999999999992</v>
      </c>
      <c r="H169" s="43">
        <v>2.99</v>
      </c>
      <c r="I169" s="43">
        <v>38.82</v>
      </c>
      <c r="J169" s="43">
        <v>217.18</v>
      </c>
      <c r="K169" s="44">
        <v>237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44</v>
      </c>
      <c r="F170" s="43">
        <v>200</v>
      </c>
      <c r="G170" s="43">
        <v>0.5</v>
      </c>
      <c r="H170" s="43">
        <v>0</v>
      </c>
      <c r="I170" s="43">
        <v>27</v>
      </c>
      <c r="J170" s="43">
        <v>40.44</v>
      </c>
      <c r="K170" s="44">
        <v>508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2.37</v>
      </c>
      <c r="H171" s="43">
        <v>0.3</v>
      </c>
      <c r="I171" s="43">
        <v>14.76</v>
      </c>
      <c r="J171" s="43">
        <v>70.5</v>
      </c>
      <c r="K171" s="44">
        <v>108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46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109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80">SUM(G166:G174)</f>
        <v>27.990000000000002</v>
      </c>
      <c r="H175" s="19">
        <f t="shared" si="80"/>
        <v>21.710000000000004</v>
      </c>
      <c r="I175" s="19">
        <f t="shared" si="80"/>
        <v>118.28</v>
      </c>
      <c r="J175" s="19">
        <f t="shared" si="80"/>
        <v>717.22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1200</v>
      </c>
      <c r="G176" s="32">
        <f t="shared" ref="G176" si="82">G165+G175</f>
        <v>47.47</v>
      </c>
      <c r="H176" s="32">
        <f t="shared" ref="H176" si="83">H165+H175</f>
        <v>38.580000000000005</v>
      </c>
      <c r="I176" s="32">
        <f t="shared" ref="I176" si="84">I165+I175</f>
        <v>199.54</v>
      </c>
      <c r="J176" s="32">
        <f t="shared" ref="J176:L176" si="85">J165+J175</f>
        <v>1257.68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85</v>
      </c>
      <c r="F177" s="40">
        <v>150</v>
      </c>
      <c r="G177" s="40">
        <v>17.7</v>
      </c>
      <c r="H177" s="40">
        <v>18.3</v>
      </c>
      <c r="I177" s="40">
        <v>50.38</v>
      </c>
      <c r="J177" s="40">
        <v>395.78</v>
      </c>
      <c r="K177" s="41">
        <v>237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40</v>
      </c>
      <c r="F179" s="43">
        <v>200</v>
      </c>
      <c r="G179" s="43">
        <v>0.2</v>
      </c>
      <c r="H179" s="43">
        <v>0</v>
      </c>
      <c r="I179" s="43">
        <v>7.02</v>
      </c>
      <c r="J179" s="43">
        <v>28.46</v>
      </c>
      <c r="K179" s="44">
        <v>493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49</v>
      </c>
      <c r="F181" s="43">
        <v>150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112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18.299999999999997</v>
      </c>
      <c r="H184" s="19">
        <f t="shared" si="86"/>
        <v>18.7</v>
      </c>
      <c r="I184" s="19">
        <f t="shared" si="86"/>
        <v>67.2</v>
      </c>
      <c r="J184" s="19">
        <f t="shared" si="86"/>
        <v>471.23999999999995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86</v>
      </c>
      <c r="F186" s="43">
        <v>200</v>
      </c>
      <c r="G186" s="43">
        <v>4.54</v>
      </c>
      <c r="H186" s="43">
        <v>4.22</v>
      </c>
      <c r="I186" s="43">
        <v>28.3</v>
      </c>
      <c r="J186" s="43">
        <v>154.69</v>
      </c>
      <c r="K186" s="44" t="s">
        <v>65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52</v>
      </c>
      <c r="F187" s="43">
        <v>90</v>
      </c>
      <c r="G187" s="43">
        <v>17.3</v>
      </c>
      <c r="H187" s="43">
        <v>17.600000000000001</v>
      </c>
      <c r="I187" s="43">
        <v>7.43</v>
      </c>
      <c r="J187" s="43">
        <v>246</v>
      </c>
      <c r="K187" s="44">
        <v>411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87</v>
      </c>
      <c r="F188" s="43">
        <v>150</v>
      </c>
      <c r="G188" s="43">
        <v>3.2</v>
      </c>
      <c r="H188" s="43">
        <v>5.3</v>
      </c>
      <c r="I188" s="43">
        <v>23</v>
      </c>
      <c r="J188" s="43">
        <v>158.19999999999999</v>
      </c>
      <c r="K188" s="44">
        <v>322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61</v>
      </c>
      <c r="F189" s="43">
        <v>200</v>
      </c>
      <c r="G189" s="43">
        <v>0.32</v>
      </c>
      <c r="H189" s="43">
        <v>0.14000000000000001</v>
      </c>
      <c r="I189" s="43">
        <v>11.46</v>
      </c>
      <c r="J189" s="43">
        <v>48.32</v>
      </c>
      <c r="K189" s="44">
        <v>519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2.37</v>
      </c>
      <c r="H190" s="43">
        <v>0.3</v>
      </c>
      <c r="I190" s="43">
        <v>14.76</v>
      </c>
      <c r="J190" s="43">
        <v>70.5</v>
      </c>
      <c r="K190" s="44">
        <v>108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46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109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700</v>
      </c>
      <c r="G194" s="19">
        <f t="shared" ref="G194:J194" si="88">SUM(G185:G193)</f>
        <v>29.71</v>
      </c>
      <c r="H194" s="19">
        <f t="shared" si="88"/>
        <v>27.92</v>
      </c>
      <c r="I194" s="19">
        <f t="shared" si="88"/>
        <v>94.97</v>
      </c>
      <c r="J194" s="19">
        <f t="shared" si="88"/>
        <v>729.91000000000008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48.01</v>
      </c>
      <c r="H195" s="32">
        <f t="shared" ref="H195" si="91">H184+H194</f>
        <v>46.620000000000005</v>
      </c>
      <c r="I195" s="32">
        <f t="shared" ref="I195" si="92">I184+I194</f>
        <v>162.17000000000002</v>
      </c>
      <c r="J195" s="32">
        <f t="shared" ref="J195:L195" si="93">J184+J194</f>
        <v>1201.1500000000001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45.895999999999994</v>
      </c>
      <c r="H196" s="34">
        <f t="shared" si="94"/>
        <v>42.582999999999998</v>
      </c>
      <c r="I196" s="34">
        <f t="shared" si="94"/>
        <v>183.435</v>
      </c>
      <c r="J196" s="34">
        <f t="shared" si="94"/>
        <v>1296.145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2023-12-12T11:06:51Z</dcterms:modified>
</cp:coreProperties>
</file>